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8085" activeTab="0"/>
  </bookViews>
  <sheets>
    <sheet name="登録料等計算式" sheetId="1" r:id="rId1"/>
  </sheets>
  <definedNames>
    <definedName name="_xlnm.Print_Area" localSheetId="0">'登録料等計算式'!$A$2:$V$15</definedName>
  </definedNames>
  <calcPr fullCalcOnLoad="1"/>
</workbook>
</file>

<file path=xl/sharedStrings.xml><?xml version="1.0" encoding="utf-8"?>
<sst xmlns="http://schemas.openxmlformats.org/spreadsheetml/2006/main" count="37" uniqueCount="21">
  <si>
    <t>人数</t>
  </si>
  <si>
    <t>金額</t>
  </si>
  <si>
    <t>成人選手登録料</t>
  </si>
  <si>
    <t>女子選手登録料</t>
  </si>
  <si>
    <t>女子手帳</t>
  </si>
  <si>
    <t>高校選手登録料</t>
  </si>
  <si>
    <t>総　　　計</t>
  </si>
  <si>
    <t>日連正会員登録料</t>
  </si>
  <si>
    <t>日連普通会員登録料</t>
  </si>
  <si>
    <t>UJ選手登録料</t>
  </si>
  <si>
    <t>UJ手帳</t>
  </si>
  <si>
    <t>選手手帳男子</t>
  </si>
  <si>
    <t>所属団体名称</t>
  </si>
  <si>
    <t>合　　計</t>
  </si>
  <si>
    <t>加盟維持金</t>
  </si>
  <si>
    <t>注）</t>
  </si>
  <si>
    <t>登録する人数等を「人数欄」に入力ください。　示された合計金額金額を次の口座に振込ください。</t>
  </si>
  <si>
    <t>示された合計金額金額を次の口座に振込ください。</t>
  </si>
  <si>
    <t>みずほ銀行　羽田支店　普通預金　口座番号２０９７１８４　口座名義　東京都ボクシング連盟</t>
  </si>
  <si>
    <t>日連正会員とは、日本連盟理事及び都道府県連盟会長のみであり、その他の役員は普通会員となります。</t>
  </si>
  <si>
    <t>登録料等計算書　　　（　月　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</si>
</sst>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32" borderId="12" xfId="0" applyFill="1" applyBorder="1" applyAlignment="1" applyProtection="1">
      <alignment vertical="center"/>
      <protection locked="0"/>
    </xf>
    <xf numFmtId="5" fontId="2" fillId="0" borderId="0" xfId="0" applyNumberFormat="1" applyFont="1" applyFill="1" applyAlignment="1">
      <alignment vertical="center"/>
    </xf>
    <xf numFmtId="38" fontId="3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38" fontId="48" fillId="0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5" fontId="50" fillId="0" borderId="0" xfId="0" applyNumberFormat="1" applyFont="1" applyFill="1" applyAlignment="1">
      <alignment vertical="center"/>
    </xf>
    <xf numFmtId="0" fontId="48" fillId="0" borderId="0" xfId="0" applyFont="1" applyFill="1" applyAlignment="1" applyProtection="1">
      <alignment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vertical="center"/>
      <protection locked="0"/>
    </xf>
    <xf numFmtId="0" fontId="0" fillId="32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38" fontId="4" fillId="0" borderId="19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5" fontId="2" fillId="0" borderId="24" xfId="0" applyNumberFormat="1" applyFont="1" applyFill="1" applyBorder="1" applyAlignment="1">
      <alignment vertical="center"/>
    </xf>
    <xf numFmtId="0" fontId="0" fillId="32" borderId="25" xfId="0" applyFill="1" applyBorder="1" applyAlignment="1" applyProtection="1">
      <alignment vertical="center"/>
      <protection locked="0"/>
    </xf>
    <xf numFmtId="0" fontId="0" fillId="32" borderId="26" xfId="0" applyFill="1" applyBorder="1" applyAlignment="1" applyProtection="1">
      <alignment vertical="center"/>
      <protection locked="0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2" sqref="N22:N23"/>
    </sheetView>
  </sheetViews>
  <sheetFormatPr defaultColWidth="9.00390625" defaultRowHeight="13.5"/>
  <cols>
    <col min="1" max="1" width="40.50390625" style="1" customWidth="1"/>
    <col min="2" max="2" width="4.625" style="1" customWidth="1"/>
    <col min="3" max="3" width="11.75390625" style="1" customWidth="1"/>
    <col min="4" max="4" width="5.25390625" style="1" bestFit="1" customWidth="1"/>
    <col min="5" max="5" width="9.75390625" style="1" bestFit="1" customWidth="1"/>
    <col min="6" max="6" width="6.00390625" style="1" customWidth="1"/>
    <col min="7" max="7" width="11.625" style="1" bestFit="1" customWidth="1"/>
    <col min="8" max="8" width="5.50390625" style="2" bestFit="1" customWidth="1"/>
    <col min="9" max="9" width="11.625" style="2" bestFit="1" customWidth="1"/>
    <col min="10" max="10" width="5.25390625" style="2" bestFit="1" customWidth="1"/>
    <col min="11" max="11" width="9.75390625" style="2" bestFit="1" customWidth="1"/>
    <col min="12" max="12" width="5.25390625" style="2" bestFit="1" customWidth="1"/>
    <col min="13" max="13" width="9.75390625" style="2" bestFit="1" customWidth="1"/>
    <col min="14" max="14" width="5.25390625" style="2" bestFit="1" customWidth="1"/>
    <col min="15" max="15" width="10.875" style="2" customWidth="1"/>
    <col min="16" max="16" width="5.50390625" style="2" bestFit="1" customWidth="1"/>
    <col min="17" max="17" width="9.75390625" style="2" bestFit="1" customWidth="1"/>
    <col min="18" max="18" width="5.25390625" style="2" bestFit="1" customWidth="1"/>
    <col min="19" max="19" width="8.50390625" style="2" bestFit="1" customWidth="1"/>
    <col min="20" max="20" width="5.25390625" style="2" bestFit="1" customWidth="1"/>
    <col min="21" max="21" width="8.50390625" style="2" bestFit="1" customWidth="1"/>
    <col min="22" max="22" width="16.50390625" style="2" customWidth="1"/>
    <col min="23" max="16384" width="9.00390625" style="2" customWidth="1"/>
  </cols>
  <sheetData>
    <row r="1" ht="27.75" customHeight="1"/>
    <row r="2" spans="2:22" ht="24" customHeight="1">
      <c r="B2" s="43" t="s">
        <v>20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ht="39" customHeight="1" thickBot="1"/>
    <row r="4" spans="1:22" ht="25.5" customHeight="1" thickBot="1">
      <c r="A4" s="57" t="s">
        <v>12</v>
      </c>
      <c r="B4" s="53" t="s">
        <v>14</v>
      </c>
      <c r="C4" s="54"/>
      <c r="D4" s="46" t="s">
        <v>7</v>
      </c>
      <c r="E4" s="47"/>
      <c r="F4" s="48" t="s">
        <v>8</v>
      </c>
      <c r="G4" s="49"/>
      <c r="H4" s="50" t="s">
        <v>2</v>
      </c>
      <c r="I4" s="51"/>
      <c r="J4" s="48" t="s">
        <v>5</v>
      </c>
      <c r="K4" s="49"/>
      <c r="L4" s="50" t="s">
        <v>3</v>
      </c>
      <c r="M4" s="51"/>
      <c r="N4" s="48" t="s">
        <v>9</v>
      </c>
      <c r="O4" s="49"/>
      <c r="P4" s="50" t="s">
        <v>11</v>
      </c>
      <c r="Q4" s="51"/>
      <c r="R4" s="48" t="s">
        <v>4</v>
      </c>
      <c r="S4" s="52"/>
      <c r="T4" s="52" t="s">
        <v>10</v>
      </c>
      <c r="U4" s="51"/>
      <c r="V4" s="44" t="s">
        <v>13</v>
      </c>
    </row>
    <row r="5" spans="1:22" ht="33" customHeight="1" thickBot="1">
      <c r="A5" s="58"/>
      <c r="B5" s="55"/>
      <c r="C5" s="56"/>
      <c r="D5" s="32" t="s">
        <v>0</v>
      </c>
      <c r="E5" s="33" t="s">
        <v>1</v>
      </c>
      <c r="F5" s="15" t="s">
        <v>0</v>
      </c>
      <c r="G5" s="34" t="s">
        <v>1</v>
      </c>
      <c r="H5" s="32" t="s">
        <v>0</v>
      </c>
      <c r="I5" s="35" t="s">
        <v>1</v>
      </c>
      <c r="J5" s="15" t="s">
        <v>0</v>
      </c>
      <c r="K5" s="34" t="s">
        <v>1</v>
      </c>
      <c r="L5" s="32" t="s">
        <v>0</v>
      </c>
      <c r="M5" s="35" t="s">
        <v>1</v>
      </c>
      <c r="N5" s="15" t="s">
        <v>0</v>
      </c>
      <c r="O5" s="34" t="s">
        <v>1</v>
      </c>
      <c r="P5" s="36" t="s">
        <v>0</v>
      </c>
      <c r="Q5" s="33" t="s">
        <v>1</v>
      </c>
      <c r="R5" s="38" t="s">
        <v>0</v>
      </c>
      <c r="S5" s="33" t="s">
        <v>1</v>
      </c>
      <c r="T5" s="36" t="s">
        <v>0</v>
      </c>
      <c r="U5" s="37" t="s">
        <v>1</v>
      </c>
      <c r="V5" s="45"/>
    </row>
    <row r="6" spans="1:22" ht="27.75" customHeight="1">
      <c r="A6" s="42"/>
      <c r="B6" s="40"/>
      <c r="C6" s="39">
        <f>B6*15000</f>
        <v>0</v>
      </c>
      <c r="D6" s="5"/>
      <c r="E6" s="4">
        <f>D6*45000</f>
        <v>0</v>
      </c>
      <c r="F6" s="28"/>
      <c r="G6" s="22">
        <f>F6*20000</f>
        <v>0</v>
      </c>
      <c r="H6" s="5"/>
      <c r="I6" s="4">
        <f>H6*6000</f>
        <v>0</v>
      </c>
      <c r="J6" s="28"/>
      <c r="K6" s="22">
        <f>J6*5000</f>
        <v>0</v>
      </c>
      <c r="L6" s="5"/>
      <c r="M6" s="4">
        <f>L6*5000</f>
        <v>0</v>
      </c>
      <c r="N6" s="28"/>
      <c r="O6" s="22">
        <f>N6*4000</f>
        <v>0</v>
      </c>
      <c r="P6" s="5"/>
      <c r="Q6" s="4">
        <f>P6*2000</f>
        <v>0</v>
      </c>
      <c r="R6" s="28"/>
      <c r="S6" s="4">
        <f>R6*2000</f>
        <v>0</v>
      </c>
      <c r="T6" s="5"/>
      <c r="U6" s="22">
        <f>T6*1000</f>
        <v>0</v>
      </c>
      <c r="V6" s="24">
        <f>E6+G6+I6+K6+M6+O6+Q6+S6+U6+C6</f>
        <v>0</v>
      </c>
    </row>
    <row r="7" spans="1:22" ht="28.5" customHeight="1">
      <c r="A7" s="3"/>
      <c r="B7" s="9"/>
      <c r="C7" s="39">
        <f>B7*15000</f>
        <v>0</v>
      </c>
      <c r="D7" s="5"/>
      <c r="E7" s="4">
        <f>D7*45000</f>
        <v>0</v>
      </c>
      <c r="F7" s="28"/>
      <c r="G7" s="22">
        <f>F7*20000</f>
        <v>0</v>
      </c>
      <c r="H7" s="5"/>
      <c r="I7" s="4">
        <f>H7*6000</f>
        <v>0</v>
      </c>
      <c r="J7" s="28"/>
      <c r="K7" s="22">
        <f>J7*5000</f>
        <v>0</v>
      </c>
      <c r="L7" s="5"/>
      <c r="M7" s="4">
        <f>L7*5000</f>
        <v>0</v>
      </c>
      <c r="N7" s="28"/>
      <c r="O7" s="22">
        <f>N7*4000</f>
        <v>0</v>
      </c>
      <c r="P7" s="5"/>
      <c r="Q7" s="4">
        <f>P7*2000</f>
        <v>0</v>
      </c>
      <c r="R7" s="28"/>
      <c r="S7" s="4">
        <f>R7*2000</f>
        <v>0</v>
      </c>
      <c r="T7" s="5"/>
      <c r="U7" s="22">
        <f>T7*1000</f>
        <v>0</v>
      </c>
      <c r="V7" s="24">
        <f>E7+G7+I7+K7+M7+O7+Q7+S7+U7</f>
        <v>0</v>
      </c>
    </row>
    <row r="8" spans="1:22" ht="24.75" customHeight="1">
      <c r="A8" s="3"/>
      <c r="B8" s="9"/>
      <c r="C8" s="39">
        <f>B8*15000</f>
        <v>0</v>
      </c>
      <c r="D8" s="5"/>
      <c r="E8" s="4">
        <f>D8*45000</f>
        <v>0</v>
      </c>
      <c r="F8" s="28"/>
      <c r="G8" s="22">
        <f>F8*20000</f>
        <v>0</v>
      </c>
      <c r="H8" s="5"/>
      <c r="I8" s="4">
        <f>H8*6000</f>
        <v>0</v>
      </c>
      <c r="J8" s="28"/>
      <c r="K8" s="22">
        <f>J8*5000</f>
        <v>0</v>
      </c>
      <c r="L8" s="5"/>
      <c r="M8" s="4">
        <f>L8*5000</f>
        <v>0</v>
      </c>
      <c r="N8" s="28"/>
      <c r="O8" s="22">
        <f>N8*4000</f>
        <v>0</v>
      </c>
      <c r="P8" s="5"/>
      <c r="Q8" s="4">
        <f>P8*2000</f>
        <v>0</v>
      </c>
      <c r="R8" s="28"/>
      <c r="S8" s="4">
        <f>R8*2000</f>
        <v>0</v>
      </c>
      <c r="T8" s="5"/>
      <c r="U8" s="22">
        <f>T8*1000</f>
        <v>0</v>
      </c>
      <c r="V8" s="24">
        <f>E8+G8+I8+K8+M8+O8+Q8+S8+U8</f>
        <v>0</v>
      </c>
    </row>
    <row r="9" spans="1:22" ht="28.5" customHeight="1">
      <c r="A9" s="3"/>
      <c r="B9" s="9"/>
      <c r="C9" s="39">
        <f>B9*15000</f>
        <v>0</v>
      </c>
      <c r="D9" s="5"/>
      <c r="E9" s="4">
        <f>D9*45000</f>
        <v>0</v>
      </c>
      <c r="F9" s="28"/>
      <c r="G9" s="22">
        <f>F9*20000</f>
        <v>0</v>
      </c>
      <c r="H9" s="5"/>
      <c r="I9" s="4">
        <f>H9*6000</f>
        <v>0</v>
      </c>
      <c r="J9" s="28"/>
      <c r="K9" s="22">
        <f>J9*5000</f>
        <v>0</v>
      </c>
      <c r="L9" s="5"/>
      <c r="M9" s="4">
        <f>L9*5000</f>
        <v>0</v>
      </c>
      <c r="N9" s="28"/>
      <c r="O9" s="22">
        <f>N9*4000</f>
        <v>0</v>
      </c>
      <c r="P9" s="5"/>
      <c r="Q9" s="4">
        <f>P9*2000</f>
        <v>0</v>
      </c>
      <c r="R9" s="28"/>
      <c r="S9" s="4">
        <f>R9*2000</f>
        <v>0</v>
      </c>
      <c r="T9" s="5"/>
      <c r="U9" s="22">
        <f>T9*1000</f>
        <v>0</v>
      </c>
      <c r="V9" s="24">
        <f>E9+G9+I9+K9+M9+O9+Q9+S9+U9</f>
        <v>0</v>
      </c>
    </row>
    <row r="10" spans="1:22" ht="27" customHeight="1" thickBot="1">
      <c r="A10" s="16"/>
      <c r="B10" s="41"/>
      <c r="C10" s="39">
        <f>B10*15000</f>
        <v>0</v>
      </c>
      <c r="D10" s="17"/>
      <c r="E10" s="18">
        <f>D10*45000</f>
        <v>0</v>
      </c>
      <c r="F10" s="29"/>
      <c r="G10" s="23">
        <f>F10*20000</f>
        <v>0</v>
      </c>
      <c r="H10" s="17"/>
      <c r="I10" s="18">
        <f>H10*6000</f>
        <v>0</v>
      </c>
      <c r="J10" s="29"/>
      <c r="K10" s="23">
        <f>J10*5000</f>
        <v>0</v>
      </c>
      <c r="L10" s="17"/>
      <c r="M10" s="18">
        <f>L10*5000</f>
        <v>0</v>
      </c>
      <c r="N10" s="29"/>
      <c r="O10" s="23">
        <f>N10*4000</f>
        <v>0</v>
      </c>
      <c r="P10" s="17"/>
      <c r="Q10" s="18">
        <f>P10*2000</f>
        <v>0</v>
      </c>
      <c r="R10" s="29"/>
      <c r="S10" s="18">
        <f>R10*2000</f>
        <v>0</v>
      </c>
      <c r="T10" s="17"/>
      <c r="U10" s="23">
        <f>T10*1000</f>
        <v>0</v>
      </c>
      <c r="V10" s="25">
        <f>E10+G10+I10+K10+M10+O10+Q10+S10+U10</f>
        <v>0</v>
      </c>
    </row>
    <row r="11" spans="1:22" ht="19.5" thickBot="1">
      <c r="A11" s="19" t="s">
        <v>6</v>
      </c>
      <c r="B11" s="19"/>
      <c r="C11" s="19">
        <f aca="true" t="shared" si="0" ref="C11:V11">SUM(C6:C10)</f>
        <v>0</v>
      </c>
      <c r="D11" s="30">
        <f t="shared" si="0"/>
        <v>0</v>
      </c>
      <c r="E11" s="31">
        <f t="shared" si="0"/>
        <v>0</v>
      </c>
      <c r="F11" s="20">
        <f t="shared" si="0"/>
        <v>0</v>
      </c>
      <c r="G11" s="26">
        <f t="shared" si="0"/>
        <v>0</v>
      </c>
      <c r="H11" s="30">
        <f t="shared" si="0"/>
        <v>0</v>
      </c>
      <c r="I11" s="31">
        <f t="shared" si="0"/>
        <v>0</v>
      </c>
      <c r="J11" s="20">
        <f t="shared" si="0"/>
        <v>0</v>
      </c>
      <c r="K11" s="26">
        <f t="shared" si="0"/>
        <v>0</v>
      </c>
      <c r="L11" s="30">
        <f t="shared" si="0"/>
        <v>0</v>
      </c>
      <c r="M11" s="31">
        <f t="shared" si="0"/>
        <v>0</v>
      </c>
      <c r="N11" s="20">
        <f t="shared" si="0"/>
        <v>0</v>
      </c>
      <c r="O11" s="26">
        <f t="shared" si="0"/>
        <v>0</v>
      </c>
      <c r="P11" s="30">
        <f t="shared" si="0"/>
        <v>0</v>
      </c>
      <c r="Q11" s="31">
        <f t="shared" si="0"/>
        <v>0</v>
      </c>
      <c r="R11" s="20">
        <f t="shared" si="0"/>
        <v>0</v>
      </c>
      <c r="S11" s="21">
        <f t="shared" si="0"/>
        <v>0</v>
      </c>
      <c r="T11" s="21">
        <f t="shared" si="0"/>
        <v>0</v>
      </c>
      <c r="U11" s="26">
        <f t="shared" si="0"/>
        <v>0</v>
      </c>
      <c r="V11" s="27">
        <f t="shared" si="0"/>
        <v>0</v>
      </c>
    </row>
    <row r="12" spans="4:21" ht="17.25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2" ht="18.75">
      <c r="A13" s="10"/>
      <c r="B13" s="10"/>
      <c r="C13" s="10"/>
      <c r="D13" s="7"/>
      <c r="E13" s="7"/>
      <c r="F13" s="7"/>
      <c r="G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</row>
    <row r="14" spans="1:22" ht="18.75">
      <c r="A14" s="14"/>
      <c r="B14" s="14"/>
      <c r="C14" s="14"/>
      <c r="D14" s="7"/>
      <c r="E14" s="11"/>
      <c r="F14" s="11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3"/>
    </row>
    <row r="15" spans="2:21" ht="14.25">
      <c r="B15" s="1" t="s">
        <v>15</v>
      </c>
      <c r="C15" s="1" t="s">
        <v>16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3:21" ht="14.25">
      <c r="C16" s="1" t="s">
        <v>17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3:22" ht="18.75">
      <c r="C17" s="1" t="s">
        <v>18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"/>
    </row>
    <row r="18" spans="3:22" ht="18.75">
      <c r="C18" s="1" t="s">
        <v>19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6"/>
    </row>
    <row r="19" spans="9:21" ht="14.25"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</sheetData>
  <sheetProtection/>
  <mergeCells count="13">
    <mergeCell ref="L4:M4"/>
    <mergeCell ref="B4:C5"/>
    <mergeCell ref="A4:A5"/>
    <mergeCell ref="B2:V2"/>
    <mergeCell ref="V4:V5"/>
    <mergeCell ref="D4:E4"/>
    <mergeCell ref="N4:O4"/>
    <mergeCell ref="F4:G4"/>
    <mergeCell ref="P4:Q4"/>
    <mergeCell ref="R4:S4"/>
    <mergeCell ref="H4:I4"/>
    <mergeCell ref="T4:U4"/>
    <mergeCell ref="J4:K4"/>
  </mergeCells>
  <printOptions/>
  <pageMargins left="0.75" right="0.75" top="1" bottom="1" header="0.512" footer="0.51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山﨑　哲男</dc:creator>
  <cp:keywords/>
  <dc:description/>
  <cp:lastModifiedBy>shigeruyoshinuma</cp:lastModifiedBy>
  <cp:lastPrinted>2016-10-06T06:41:10Z</cp:lastPrinted>
  <dcterms:created xsi:type="dcterms:W3CDTF">2007-03-21T04:34:52Z</dcterms:created>
  <dcterms:modified xsi:type="dcterms:W3CDTF">2017-05-21T20:53:39Z</dcterms:modified>
  <cp:category/>
  <cp:version/>
  <cp:contentType/>
  <cp:contentStatus/>
</cp:coreProperties>
</file>